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45"/>
  </bookViews>
  <sheets>
    <sheet name=" 1 растен." sheetId="1" r:id="rId1"/>
  </sheets>
  <externalReferences>
    <externalReference r:id="rId2"/>
  </externalReferences>
  <definedNames>
    <definedName name="_xlnm._FilterDatabase" localSheetId="0" hidden="1">' 1 растен.'!$A$5:$B$148</definedName>
    <definedName name="_xlnm.Print_Titles" localSheetId="0">' 1 растен.'!$5:$5</definedName>
    <definedName name="_xlnm.Print_Area" localSheetId="0">' 1 растен.'!$A$1:$B$149</definedName>
    <definedName name="Перечень_субъектов">'[1]Перечень субъектов'!$C$3:$C$91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27" i="1"/>
  <c r="B25" i="1"/>
  <c r="B23" i="1"/>
  <c r="B22" i="1"/>
  <c r="B18" i="1"/>
  <c r="B17" i="1"/>
  <c r="B16" i="1"/>
  <c r="B13" i="1"/>
</calcChain>
</file>

<file path=xl/sharedStrings.xml><?xml version="1.0" encoding="utf-8"?>
<sst xmlns="http://schemas.openxmlformats.org/spreadsheetml/2006/main" count="31" uniqueCount="31">
  <si>
    <t>Наименование сельскохо-
зяйственной культуры</t>
  </si>
  <si>
    <t>Пшеница озимая</t>
  </si>
  <si>
    <t>Рожь озимая</t>
  </si>
  <si>
    <t>Ячмень озимый</t>
  </si>
  <si>
    <t>Пшеница яровая</t>
  </si>
  <si>
    <t>Ячмень яровой</t>
  </si>
  <si>
    <t>Овес</t>
  </si>
  <si>
    <t>Кукуруза</t>
  </si>
  <si>
    <t>Гречиха</t>
  </si>
  <si>
    <t>Горох</t>
  </si>
  <si>
    <t>Прочие зернобобовые (нут, чина и другие зернобобовые культуры)</t>
  </si>
  <si>
    <t>Подсолнечник на зерно</t>
  </si>
  <si>
    <t>Лен-кудряш (масличный)</t>
  </si>
  <si>
    <t>Соя</t>
  </si>
  <si>
    <t>Рапс озимый</t>
  </si>
  <si>
    <t>Рапс яровой (кольза)</t>
  </si>
  <si>
    <t xml:space="preserve">Прочие масличные культуры (сурепица, перилла, ляллеманция и другие масличные культуры)                                     </t>
  </si>
  <si>
    <t>Лен-долгунец (соломка)</t>
  </si>
  <si>
    <t>Лен-долгунец (в переводе на волокно)</t>
  </si>
  <si>
    <t>Сахарная свекла</t>
  </si>
  <si>
    <t>Бахчевые продовольственные культуры</t>
  </si>
  <si>
    <t>Картофель</t>
  </si>
  <si>
    <t>Капуста</t>
  </si>
  <si>
    <t>Огурцы</t>
  </si>
  <si>
    <t>Томаты (помидоры)</t>
  </si>
  <si>
    <t>Свекла столовая</t>
  </si>
  <si>
    <t>Морковь столовая</t>
  </si>
  <si>
    <t>Овощи закрытого грунта</t>
  </si>
  <si>
    <t>Ягодные (земляника, малина, смородина, крыжовник, черноплодная рябина и другие)</t>
  </si>
  <si>
    <t>Средняя цена производителей основного вида продукции растениеводства в 2024 году</t>
  </si>
  <si>
    <t>Средняя цена реализации продукции, руб./т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</si>
</sst>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u/>
      <sz val="10"/>
      <color indexed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 applyProtection="1">
      <alignment horizontal="left" wrapText="1" indent="1"/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left" wrapText="1" indent="1"/>
      <protection locked="0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0" fillId="0" borderId="0" xfId="0" applyBorder="1" applyAlignment="1">
      <alignment horizontal="left"/>
    </xf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/>
    <xf numFmtId="0" fontId="11" fillId="0" borderId="0" xfId="1" applyBorder="1" applyAlignment="1">
      <alignment horizontal="left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ova/Desktop/&#1088;&#1072;&#1073;&#1086;&#1095;&#1080;&#1081;%20&#1076;&#1086;&#1082;&#1091;&#1084;&#1077;&#1085;&#1090;/&#1087;&#1080;&#1089;&#1100;&#1084;&#1072;%20&#1080;&#1079;%20&#1057;&#1069;&#1044;&#1072;/03%20&#1084;&#1072;&#1088;&#1090;/&#1074;%20&#1062;&#1040;%20&#1087;&#1083;&#1072;&#1085;%20&#1089;&#1090;&#1088;&#1072;&#1093;&#1086;&#1074;&#1072;&#1085;&#1080;&#1103;%20&#1085;&#1072;%202026%20&#1075;&#1086;&#1076;%20(&#1076;&#1086;%2003.03.2025%20&#1075;.)/&#1080;&#1079;%20&#1086;&#1090;&#1076;&#1077;&#1083;&#1086;&#1074;/&#1053;&#1080;&#1078;&#1077;&#1075;%20&#1054;%20&#1060;&#1086;&#1088;&#1084;&#1099;%20&#1076;&#1083;&#1103;%20&#1079;&#1072;&#1087;&#1086;&#1083;&#1085;&#1077;&#1085;&#1080;&#1103;%20&#1085;&#1072;%202026%20&#1075;%20&#1086;&#1090;%20&#1086;&#1090;&#1076;&#1077;&#1083;&#1072;%20&#1089;&#1090;&#1072;&#1090;&#1080;&#1089;&#1090;&#1080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С-1"/>
      <sheetName val="Инструкция к ПС-1"/>
      <sheetName val="ПС-2"/>
      <sheetName val="Инструкция к ПС-2"/>
      <sheetName val="ПС-3"/>
      <sheetName val="Инструкция к ПС-3"/>
      <sheetName val="ПС-4"/>
      <sheetName val="Классификатор в области аква-р "/>
      <sheetName val="Инструкция к ПС-4"/>
      <sheetName val="Перечень культур"/>
      <sheetName val="Перечень субъек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">
          <cell r="C3" t="str">
            <v>Белгородской области</v>
          </cell>
        </row>
        <row r="4">
          <cell r="C4" t="str">
            <v>Брянской области</v>
          </cell>
        </row>
        <row r="5">
          <cell r="C5" t="str">
            <v>Владимирской области</v>
          </cell>
        </row>
        <row r="6">
          <cell r="C6" t="str">
            <v>Воронежской области</v>
          </cell>
        </row>
        <row r="7">
          <cell r="C7" t="str">
            <v>Ивановской области</v>
          </cell>
        </row>
        <row r="8">
          <cell r="C8" t="str">
            <v>Калужской области</v>
          </cell>
        </row>
        <row r="9">
          <cell r="C9" t="str">
            <v>Костромской области</v>
          </cell>
        </row>
        <row r="10">
          <cell r="C10" t="str">
            <v>Курской области</v>
          </cell>
        </row>
        <row r="11">
          <cell r="C11" t="str">
            <v>Липецкой области</v>
          </cell>
        </row>
        <row r="12">
          <cell r="C12" t="str">
            <v>Московской области</v>
          </cell>
        </row>
        <row r="13">
          <cell r="C13" t="str">
            <v>Орловской области</v>
          </cell>
        </row>
        <row r="14">
          <cell r="C14" t="str">
            <v>Рязанской области</v>
          </cell>
        </row>
        <row r="15">
          <cell r="C15" t="str">
            <v>Смоленской области</v>
          </cell>
        </row>
        <row r="16">
          <cell r="C16" t="str">
            <v>Тамбовской области</v>
          </cell>
        </row>
        <row r="17">
          <cell r="C17" t="str">
            <v>Тверской области</v>
          </cell>
        </row>
        <row r="18">
          <cell r="C18" t="str">
            <v>Тульской области</v>
          </cell>
        </row>
        <row r="19">
          <cell r="C19" t="str">
            <v>Ярославской области</v>
          </cell>
        </row>
        <row r="20">
          <cell r="C20" t="str">
            <v>г. Москве</v>
          </cell>
        </row>
        <row r="21">
          <cell r="C21" t="str">
            <v>Республике Карелия</v>
          </cell>
        </row>
        <row r="22">
          <cell r="C22" t="str">
            <v>Республике Коми</v>
          </cell>
        </row>
        <row r="23">
          <cell r="C23" t="str">
            <v>Архангельской области</v>
          </cell>
        </row>
        <row r="24">
          <cell r="C24" t="str">
            <v>Ненецком автономном округе</v>
          </cell>
        </row>
        <row r="25">
          <cell r="C25" t="str">
            <v>Вологодской области</v>
          </cell>
        </row>
        <row r="26">
          <cell r="C26" t="str">
            <v>Калининградской области</v>
          </cell>
        </row>
        <row r="27">
          <cell r="C27" t="str">
            <v>Ленинградской области</v>
          </cell>
        </row>
        <row r="28">
          <cell r="C28" t="str">
            <v>Мурманской области</v>
          </cell>
        </row>
        <row r="29">
          <cell r="C29" t="str">
            <v>Новгородской области</v>
          </cell>
        </row>
        <row r="30">
          <cell r="C30" t="str">
            <v>Псковской области</v>
          </cell>
        </row>
        <row r="31">
          <cell r="C31" t="str">
            <v>г. Санкт-Петербурге</v>
          </cell>
        </row>
        <row r="32">
          <cell r="C32" t="str">
            <v>Республике Адыгея</v>
          </cell>
        </row>
        <row r="33">
          <cell r="C33" t="str">
            <v>Республике Калмыкия</v>
          </cell>
        </row>
        <row r="34">
          <cell r="C34" t="str">
            <v>Республике Крым</v>
          </cell>
        </row>
        <row r="35">
          <cell r="C35" t="str">
            <v>Краснодарском крае</v>
          </cell>
        </row>
        <row r="36">
          <cell r="C36" t="str">
            <v>Астраханской области</v>
          </cell>
        </row>
        <row r="37">
          <cell r="C37" t="str">
            <v>Волгоградской области</v>
          </cell>
        </row>
        <row r="38">
          <cell r="C38" t="str">
            <v>Ростовской области</v>
          </cell>
        </row>
        <row r="39">
          <cell r="C39" t="str">
            <v>г. Севастополе</v>
          </cell>
        </row>
        <row r="40">
          <cell r="C40" t="str">
            <v>Республике Дагестан</v>
          </cell>
        </row>
        <row r="41">
          <cell r="C41" t="str">
            <v>Республике Ингушетия</v>
          </cell>
        </row>
        <row r="42">
          <cell r="C42" t="str">
            <v>Кабардино-Балкарской Республике</v>
          </cell>
        </row>
        <row r="43">
          <cell r="C43" t="str">
            <v>Карачаево-Черкесской Республике</v>
          </cell>
        </row>
        <row r="44">
          <cell r="C44" t="str">
            <v>Республике Северная Осетия-Алания</v>
          </cell>
        </row>
        <row r="45">
          <cell r="C45" t="str">
            <v>Чеченской Республике</v>
          </cell>
        </row>
        <row r="46">
          <cell r="C46" t="str">
            <v>Ставропольском крае</v>
          </cell>
        </row>
        <row r="47">
          <cell r="C47" t="str">
            <v>Республике Башкортостан</v>
          </cell>
        </row>
        <row r="48">
          <cell r="C48" t="str">
            <v>Республике Марий Эл</v>
          </cell>
        </row>
        <row r="49">
          <cell r="C49" t="str">
            <v>Республике Мордовия</v>
          </cell>
        </row>
        <row r="50">
          <cell r="C50" t="str">
            <v>Республике Татарстан</v>
          </cell>
        </row>
        <row r="51">
          <cell r="C51" t="str">
            <v>Удмуртской Республике</v>
          </cell>
        </row>
        <row r="52">
          <cell r="C52" t="str">
            <v>Чувашской Республике</v>
          </cell>
        </row>
        <row r="53">
          <cell r="C53" t="str">
            <v>Пермском крае</v>
          </cell>
        </row>
        <row r="54">
          <cell r="C54" t="str">
            <v>Кировской области</v>
          </cell>
        </row>
        <row r="55">
          <cell r="C55" t="str">
            <v>Нижегородской области</v>
          </cell>
        </row>
        <row r="56">
          <cell r="C56" t="str">
            <v>Оренбургской области</v>
          </cell>
        </row>
        <row r="57">
          <cell r="C57" t="str">
            <v>Пензенской области</v>
          </cell>
        </row>
        <row r="58">
          <cell r="C58" t="str">
            <v>Самарской области</v>
          </cell>
        </row>
        <row r="59">
          <cell r="C59" t="str">
            <v>Саратовской области</v>
          </cell>
        </row>
        <row r="60">
          <cell r="C60" t="str">
            <v>Ульяновской области</v>
          </cell>
        </row>
        <row r="61">
          <cell r="C61" t="str">
            <v>Курганской области</v>
          </cell>
        </row>
        <row r="62">
          <cell r="C62" t="str">
            <v>Свердловской области</v>
          </cell>
        </row>
        <row r="63">
          <cell r="C63" t="str">
            <v>Тюменской области</v>
          </cell>
        </row>
        <row r="64">
          <cell r="C64" t="str">
            <v>Ханты-Мансийском автономном округе-Югра</v>
          </cell>
        </row>
        <row r="65">
          <cell r="C65" t="str">
            <v>Ямало-Ненецком автономном округе</v>
          </cell>
        </row>
        <row r="66">
          <cell r="C66" t="str">
            <v>Челябинской области</v>
          </cell>
        </row>
        <row r="67">
          <cell r="C67" t="str">
            <v>Республике Алтай</v>
          </cell>
        </row>
        <row r="68">
          <cell r="C68" t="str">
            <v>Республике Бурятия</v>
          </cell>
        </row>
        <row r="69">
          <cell r="C69" t="str">
            <v>Республике Тыва</v>
          </cell>
        </row>
        <row r="70">
          <cell r="C70" t="str">
            <v>Республике Хакасия</v>
          </cell>
        </row>
        <row r="71">
          <cell r="C71" t="str">
            <v>Алтайском крае</v>
          </cell>
        </row>
        <row r="72">
          <cell r="C72" t="str">
            <v>Забайкальском крае</v>
          </cell>
        </row>
        <row r="73">
          <cell r="C73" t="str">
            <v>Красноярском крае</v>
          </cell>
        </row>
        <row r="74">
          <cell r="C74" t="str">
            <v>Иркутской области</v>
          </cell>
        </row>
        <row r="75">
          <cell r="C75" t="str">
            <v>Кемеровской области</v>
          </cell>
        </row>
        <row r="76">
          <cell r="C76" t="str">
            <v>Новосибирской области</v>
          </cell>
        </row>
        <row r="77">
          <cell r="C77" t="str">
            <v>Омской области</v>
          </cell>
        </row>
        <row r="78">
          <cell r="C78" t="str">
            <v>Томской области</v>
          </cell>
        </row>
        <row r="79">
          <cell r="C79" t="str">
            <v>Республике Саха (Якутия)</v>
          </cell>
        </row>
        <row r="80">
          <cell r="C80" t="str">
            <v>Камчатском крае</v>
          </cell>
        </row>
        <row r="81">
          <cell r="C81" t="str">
            <v>Приморском крае</v>
          </cell>
        </row>
        <row r="82">
          <cell r="C82" t="str">
            <v>Хабаровском крае</v>
          </cell>
        </row>
        <row r="83">
          <cell r="C83" t="str">
            <v>Амурской области</v>
          </cell>
        </row>
        <row r="84">
          <cell r="C84" t="str">
            <v>Магаданской области</v>
          </cell>
        </row>
        <row r="85">
          <cell r="C85" t="str">
            <v>Сахалинской области</v>
          </cell>
        </row>
        <row r="86">
          <cell r="C86" t="str">
            <v>Еврейской автономной области</v>
          </cell>
        </row>
        <row r="87">
          <cell r="C87" t="str">
            <v>Чукотском автономном округе</v>
          </cell>
        </row>
        <row r="88">
          <cell r="C88" t="str">
            <v>Луганской Народной Республике</v>
          </cell>
        </row>
        <row r="89">
          <cell r="C89" t="str">
            <v>Донецкой Народной Республике</v>
          </cell>
        </row>
        <row r="90">
          <cell r="C90" t="str">
            <v>Запорожской области</v>
          </cell>
        </row>
        <row r="91">
          <cell r="C91" t="str">
            <v>Херсонской области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0"/>
  <sheetViews>
    <sheetView tabSelected="1" zoomScaleNormal="100" zoomScaleSheetLayoutView="89" workbookViewId="0">
      <selection activeCell="A6" sqref="A6"/>
    </sheetView>
  </sheetViews>
  <sheetFormatPr defaultColWidth="9.140625" defaultRowHeight="45.75" customHeight="1" outlineLevelRow="1" x14ac:dyDescent="0.2"/>
  <cols>
    <col min="1" max="1" width="34.42578125" style="1" customWidth="1"/>
    <col min="2" max="2" width="46.7109375" style="1" customWidth="1"/>
    <col min="3" max="3" width="9.140625" style="1"/>
    <col min="4" max="4" width="27.140625" style="1" customWidth="1"/>
    <col min="5" max="16384" width="9.140625" style="1"/>
  </cols>
  <sheetData>
    <row r="1" spans="1:11" ht="18.75" customHeight="1" x14ac:dyDescent="0.2">
      <c r="A1" s="29"/>
      <c r="B1" s="29"/>
    </row>
    <row r="2" spans="1:11" s="2" customFormat="1" ht="32.25" customHeight="1" x14ac:dyDescent="0.2">
      <c r="A2" s="28" t="s">
        <v>29</v>
      </c>
      <c r="B2" s="28"/>
    </row>
    <row r="3" spans="1:11" s="2" customFormat="1" ht="17.25" customHeight="1" x14ac:dyDescent="0.2">
      <c r="A3" s="28"/>
      <c r="B3" s="28"/>
    </row>
    <row r="4" spans="1:11" s="2" customFormat="1" ht="15" customHeight="1" x14ac:dyDescent="0.2">
      <c r="B4" s="3"/>
    </row>
    <row r="5" spans="1:11" s="6" customFormat="1" ht="117.75" customHeight="1" x14ac:dyDescent="0.2">
      <c r="A5" s="5" t="s">
        <v>0</v>
      </c>
      <c r="B5" s="5" t="s">
        <v>30</v>
      </c>
      <c r="D5" s="28"/>
      <c r="E5" s="28"/>
      <c r="F5" s="28"/>
      <c r="G5" s="28"/>
      <c r="H5" s="28"/>
      <c r="I5" s="28"/>
      <c r="J5" s="28"/>
      <c r="K5" s="28"/>
    </row>
    <row r="6" spans="1:11" s="7" customFormat="1" ht="15" x14ac:dyDescent="0.2">
      <c r="A6" s="8" t="s">
        <v>1</v>
      </c>
      <c r="B6" s="9">
        <v>9831.89</v>
      </c>
    </row>
    <row r="7" spans="1:11" s="7" customFormat="1" ht="15" x14ac:dyDescent="0.2">
      <c r="A7" s="8" t="s">
        <v>2</v>
      </c>
      <c r="B7" s="9">
        <v>6581.88</v>
      </c>
    </row>
    <row r="8" spans="1:11" s="7" customFormat="1" ht="15" x14ac:dyDescent="0.2">
      <c r="A8" s="8" t="s">
        <v>3</v>
      </c>
      <c r="B8" s="9">
        <v>8688.14</v>
      </c>
    </row>
    <row r="9" spans="1:11" s="7" customFormat="1" ht="15" x14ac:dyDescent="0.2">
      <c r="A9" s="8" t="s">
        <v>4</v>
      </c>
      <c r="B9" s="9">
        <v>9831.89</v>
      </c>
    </row>
    <row r="10" spans="1:11" s="7" customFormat="1" ht="15" x14ac:dyDescent="0.2">
      <c r="A10" s="8" t="s">
        <v>5</v>
      </c>
      <c r="B10" s="9">
        <v>8688.14</v>
      </c>
    </row>
    <row r="11" spans="1:11" s="7" customFormat="1" ht="15" x14ac:dyDescent="0.2">
      <c r="A11" s="8" t="s">
        <v>6</v>
      </c>
      <c r="B11" s="9">
        <v>6399.8</v>
      </c>
    </row>
    <row r="12" spans="1:11" s="7" customFormat="1" ht="15" x14ac:dyDescent="0.2">
      <c r="A12" s="8" t="s">
        <v>7</v>
      </c>
      <c r="B12" s="9">
        <v>12792.76</v>
      </c>
    </row>
    <row r="13" spans="1:11" s="7" customFormat="1" ht="15" x14ac:dyDescent="0.2">
      <c r="A13" s="8" t="s">
        <v>8</v>
      </c>
      <c r="B13" s="9">
        <f>1671.17*10</f>
        <v>16711.7</v>
      </c>
    </row>
    <row r="14" spans="1:11" s="7" customFormat="1" ht="15" x14ac:dyDescent="0.2">
      <c r="A14" s="8" t="s">
        <v>9</v>
      </c>
      <c r="B14" s="9">
        <v>18758.580000000002</v>
      </c>
    </row>
    <row r="15" spans="1:11" s="7" customFormat="1" ht="34.5" customHeight="1" x14ac:dyDescent="0.2">
      <c r="A15" s="8" t="s">
        <v>10</v>
      </c>
      <c r="B15" s="9">
        <v>18758.580000000002</v>
      </c>
    </row>
    <row r="16" spans="1:11" s="7" customFormat="1" ht="15" x14ac:dyDescent="0.2">
      <c r="A16" s="8" t="s">
        <v>11</v>
      </c>
      <c r="B16" s="9">
        <f>1667.16*10</f>
        <v>16671.600000000002</v>
      </c>
    </row>
    <row r="17" spans="1:2" s="7" customFormat="1" ht="15" x14ac:dyDescent="0.2">
      <c r="A17" s="8" t="s">
        <v>12</v>
      </c>
      <c r="B17" s="9">
        <f>2747.88*10</f>
        <v>27478.800000000003</v>
      </c>
    </row>
    <row r="18" spans="1:2" s="7" customFormat="1" ht="15" x14ac:dyDescent="0.2">
      <c r="A18" s="8" t="s">
        <v>13</v>
      </c>
      <c r="B18" s="9">
        <f>3960.43*10</f>
        <v>39604.299999999996</v>
      </c>
    </row>
    <row r="19" spans="1:2" s="7" customFormat="1" ht="15" x14ac:dyDescent="0.2">
      <c r="A19" s="8" t="s">
        <v>14</v>
      </c>
      <c r="B19" s="9">
        <v>33065.629999999997</v>
      </c>
    </row>
    <row r="20" spans="1:2" s="7" customFormat="1" ht="15" x14ac:dyDescent="0.2">
      <c r="A20" s="8" t="s">
        <v>15</v>
      </c>
      <c r="B20" s="9">
        <v>33065.629999999997</v>
      </c>
    </row>
    <row r="21" spans="1:2" s="7" customFormat="1" ht="53.25" customHeight="1" x14ac:dyDescent="0.2">
      <c r="A21" s="8" t="s">
        <v>16</v>
      </c>
      <c r="B21" s="9">
        <v>27478.800000000003</v>
      </c>
    </row>
    <row r="22" spans="1:2" s="7" customFormat="1" ht="15" x14ac:dyDescent="0.2">
      <c r="A22" s="8" t="s">
        <v>17</v>
      </c>
      <c r="B22" s="9">
        <f>402.35*10</f>
        <v>4023.5</v>
      </c>
    </row>
    <row r="23" spans="1:2" s="7" customFormat="1" ht="30" x14ac:dyDescent="0.2">
      <c r="A23" s="8" t="s">
        <v>18</v>
      </c>
      <c r="B23" s="9">
        <f>402.35*10</f>
        <v>4023.5</v>
      </c>
    </row>
    <row r="24" spans="1:2" s="7" customFormat="1" ht="15" x14ac:dyDescent="0.2">
      <c r="A24" s="8" t="s">
        <v>19</v>
      </c>
      <c r="B24" s="9">
        <v>3529.55</v>
      </c>
    </row>
    <row r="25" spans="1:2" s="7" customFormat="1" ht="30" x14ac:dyDescent="0.2">
      <c r="A25" s="8" t="s">
        <v>20</v>
      </c>
      <c r="B25" s="9">
        <f>2074.54*10</f>
        <v>20745.400000000001</v>
      </c>
    </row>
    <row r="26" spans="1:2" s="7" customFormat="1" ht="15" x14ac:dyDescent="0.2">
      <c r="A26" s="8" t="s">
        <v>21</v>
      </c>
      <c r="B26" s="9">
        <v>13164.98</v>
      </c>
    </row>
    <row r="27" spans="1:2" s="7" customFormat="1" ht="15" x14ac:dyDescent="0.2">
      <c r="A27" s="8" t="s">
        <v>22</v>
      </c>
      <c r="B27" s="9">
        <f>2088.91*10</f>
        <v>20889.099999999999</v>
      </c>
    </row>
    <row r="28" spans="1:2" s="7" customFormat="1" ht="15" x14ac:dyDescent="0.2">
      <c r="A28" s="8" t="s">
        <v>23</v>
      </c>
      <c r="B28" s="9">
        <v>122683.87</v>
      </c>
    </row>
    <row r="29" spans="1:2" s="7" customFormat="1" ht="15" x14ac:dyDescent="0.2">
      <c r="A29" s="8" t="s">
        <v>24</v>
      </c>
      <c r="B29" s="9">
        <v>188174.17</v>
      </c>
    </row>
    <row r="30" spans="1:2" s="7" customFormat="1" ht="15" x14ac:dyDescent="0.2">
      <c r="A30" s="8" t="s">
        <v>25</v>
      </c>
      <c r="B30" s="9">
        <v>12512.99</v>
      </c>
    </row>
    <row r="31" spans="1:2" s="7" customFormat="1" ht="15" x14ac:dyDescent="0.2">
      <c r="A31" s="8" t="s">
        <v>26</v>
      </c>
      <c r="B31" s="9">
        <v>18984.75</v>
      </c>
    </row>
    <row r="32" spans="1:2" s="7" customFormat="1" ht="15" x14ac:dyDescent="0.2">
      <c r="A32" s="8" t="s">
        <v>27</v>
      </c>
      <c r="B32" s="9">
        <f>13873.29*10</f>
        <v>138732.90000000002</v>
      </c>
    </row>
    <row r="33" spans="1:3" s="7" customFormat="1" ht="51.75" customHeight="1" x14ac:dyDescent="0.2">
      <c r="A33" s="8" t="s">
        <v>28</v>
      </c>
      <c r="B33" s="9">
        <f>15937.62*10</f>
        <v>159376.20000000001</v>
      </c>
    </row>
    <row r="34" spans="1:3" ht="15" hidden="1" outlineLevel="1" x14ac:dyDescent="0.2">
      <c r="A34" s="8"/>
      <c r="B34" s="10"/>
      <c r="C34" s="7"/>
    </row>
    <row r="35" spans="1:3" ht="15" hidden="1" outlineLevel="1" x14ac:dyDescent="0.2">
      <c r="A35" s="8"/>
      <c r="B35" s="10"/>
      <c r="C35" s="7"/>
    </row>
    <row r="36" spans="1:3" ht="15" hidden="1" outlineLevel="1" x14ac:dyDescent="0.2">
      <c r="A36" s="8"/>
      <c r="B36" s="10"/>
      <c r="C36" s="7"/>
    </row>
    <row r="37" spans="1:3" ht="15" hidden="1" outlineLevel="1" x14ac:dyDescent="0.2">
      <c r="A37" s="8"/>
      <c r="B37" s="10"/>
      <c r="C37" s="7"/>
    </row>
    <row r="38" spans="1:3" ht="15" hidden="1" outlineLevel="1" x14ac:dyDescent="0.2">
      <c r="A38" s="8"/>
      <c r="B38" s="10"/>
      <c r="C38" s="7"/>
    </row>
    <row r="39" spans="1:3" ht="15" hidden="1" outlineLevel="1" x14ac:dyDescent="0.2">
      <c r="A39" s="8"/>
      <c r="B39" s="10"/>
      <c r="C39" s="7"/>
    </row>
    <row r="40" spans="1:3" ht="15" hidden="1" outlineLevel="1" x14ac:dyDescent="0.2">
      <c r="A40" s="8"/>
      <c r="B40" s="10"/>
      <c r="C40" s="7"/>
    </row>
    <row r="41" spans="1:3" ht="15" hidden="1" outlineLevel="1" x14ac:dyDescent="0.2">
      <c r="A41" s="8"/>
      <c r="B41" s="10"/>
      <c r="C41" s="7"/>
    </row>
    <row r="42" spans="1:3" ht="15" hidden="1" outlineLevel="1" x14ac:dyDescent="0.2">
      <c r="A42" s="8"/>
      <c r="B42" s="10"/>
      <c r="C42" s="7"/>
    </row>
    <row r="43" spans="1:3" ht="15" hidden="1" outlineLevel="1" x14ac:dyDescent="0.2">
      <c r="A43" s="8"/>
      <c r="B43" s="10"/>
      <c r="C43" s="7"/>
    </row>
    <row r="44" spans="1:3" ht="15" hidden="1" outlineLevel="1" x14ac:dyDescent="0.2">
      <c r="A44" s="8"/>
      <c r="B44" s="10"/>
      <c r="C44" s="7"/>
    </row>
    <row r="45" spans="1:3" ht="15" hidden="1" outlineLevel="1" x14ac:dyDescent="0.2">
      <c r="A45" s="8"/>
      <c r="B45" s="10"/>
      <c r="C45" s="7"/>
    </row>
    <row r="46" spans="1:3" ht="15" hidden="1" outlineLevel="1" x14ac:dyDescent="0.2">
      <c r="A46" s="8"/>
      <c r="B46" s="10"/>
      <c r="C46" s="7"/>
    </row>
    <row r="47" spans="1:3" ht="15" hidden="1" outlineLevel="1" x14ac:dyDescent="0.2">
      <c r="A47" s="8"/>
      <c r="B47" s="10"/>
      <c r="C47" s="7"/>
    </row>
    <row r="48" spans="1:3" ht="15" hidden="1" outlineLevel="1" x14ac:dyDescent="0.2">
      <c r="A48" s="8"/>
      <c r="B48" s="10"/>
      <c r="C48" s="7"/>
    </row>
    <row r="49" spans="1:3" ht="15" hidden="1" outlineLevel="1" x14ac:dyDescent="0.2">
      <c r="A49" s="8"/>
      <c r="B49" s="10"/>
      <c r="C49" s="7"/>
    </row>
    <row r="50" spans="1:3" ht="15" hidden="1" outlineLevel="1" x14ac:dyDescent="0.2">
      <c r="A50" s="8"/>
      <c r="B50" s="10"/>
      <c r="C50" s="7"/>
    </row>
    <row r="51" spans="1:3" ht="15" hidden="1" outlineLevel="1" x14ac:dyDescent="0.2">
      <c r="A51" s="8"/>
      <c r="B51" s="10"/>
      <c r="C51" s="7"/>
    </row>
    <row r="52" spans="1:3" ht="15" hidden="1" outlineLevel="1" x14ac:dyDescent="0.2">
      <c r="A52" s="8"/>
      <c r="B52" s="10"/>
      <c r="C52" s="7"/>
    </row>
    <row r="53" spans="1:3" ht="15" hidden="1" outlineLevel="1" x14ac:dyDescent="0.2">
      <c r="A53" s="8"/>
      <c r="B53" s="10"/>
      <c r="C53" s="7"/>
    </row>
    <row r="54" spans="1:3" ht="15" hidden="1" outlineLevel="1" x14ac:dyDescent="0.2">
      <c r="A54" s="8"/>
      <c r="B54" s="10"/>
      <c r="C54" s="7"/>
    </row>
    <row r="55" spans="1:3" ht="15" hidden="1" outlineLevel="1" x14ac:dyDescent="0.2">
      <c r="A55" s="8"/>
      <c r="B55" s="10"/>
      <c r="C55" s="7"/>
    </row>
    <row r="56" spans="1:3" ht="15" hidden="1" outlineLevel="1" x14ac:dyDescent="0.2">
      <c r="A56" s="8"/>
      <c r="B56" s="10"/>
      <c r="C56" s="7"/>
    </row>
    <row r="57" spans="1:3" ht="15" hidden="1" outlineLevel="1" x14ac:dyDescent="0.2">
      <c r="A57" s="8"/>
      <c r="B57" s="10"/>
      <c r="C57" s="7"/>
    </row>
    <row r="58" spans="1:3" ht="15" hidden="1" outlineLevel="1" x14ac:dyDescent="0.2">
      <c r="A58" s="8"/>
      <c r="B58" s="10"/>
      <c r="C58" s="7"/>
    </row>
    <row r="59" spans="1:3" ht="15" hidden="1" outlineLevel="1" x14ac:dyDescent="0.2">
      <c r="A59" s="8"/>
      <c r="B59" s="10"/>
      <c r="C59" s="7"/>
    </row>
    <row r="60" spans="1:3" ht="15" hidden="1" outlineLevel="1" x14ac:dyDescent="0.2">
      <c r="A60" s="8"/>
      <c r="B60" s="10"/>
      <c r="C60" s="7"/>
    </row>
    <row r="61" spans="1:3" ht="15" hidden="1" outlineLevel="1" x14ac:dyDescent="0.2">
      <c r="A61" s="8"/>
      <c r="B61" s="10"/>
      <c r="C61" s="7"/>
    </row>
    <row r="62" spans="1:3" ht="15" hidden="1" outlineLevel="1" x14ac:dyDescent="0.2">
      <c r="A62" s="8"/>
      <c r="B62" s="10"/>
      <c r="C62" s="7"/>
    </row>
    <row r="63" spans="1:3" ht="15" hidden="1" outlineLevel="1" x14ac:dyDescent="0.2">
      <c r="A63" s="8"/>
      <c r="B63" s="10"/>
      <c r="C63" s="7"/>
    </row>
    <row r="64" spans="1:3" ht="15" hidden="1" outlineLevel="1" x14ac:dyDescent="0.2">
      <c r="A64" s="8"/>
      <c r="B64" s="10"/>
      <c r="C64" s="7"/>
    </row>
    <row r="65" spans="1:3" ht="15" hidden="1" outlineLevel="1" x14ac:dyDescent="0.2">
      <c r="A65" s="8"/>
      <c r="B65" s="10"/>
      <c r="C65" s="7"/>
    </row>
    <row r="66" spans="1:3" ht="15" hidden="1" outlineLevel="1" x14ac:dyDescent="0.2">
      <c r="A66" s="8"/>
      <c r="B66" s="10"/>
      <c r="C66" s="7"/>
    </row>
    <row r="67" spans="1:3" ht="15" hidden="1" outlineLevel="1" x14ac:dyDescent="0.2">
      <c r="A67" s="8"/>
      <c r="B67" s="10"/>
      <c r="C67" s="7"/>
    </row>
    <row r="68" spans="1:3" ht="15" hidden="1" outlineLevel="1" x14ac:dyDescent="0.2">
      <c r="A68" s="8"/>
      <c r="B68" s="10"/>
      <c r="C68" s="7"/>
    </row>
    <row r="69" spans="1:3" ht="15" hidden="1" outlineLevel="1" x14ac:dyDescent="0.2">
      <c r="A69" s="8"/>
      <c r="B69" s="10"/>
      <c r="C69" s="7"/>
    </row>
    <row r="70" spans="1:3" ht="15" hidden="1" outlineLevel="1" x14ac:dyDescent="0.2">
      <c r="A70" s="8"/>
      <c r="B70" s="10"/>
      <c r="C70" s="7"/>
    </row>
    <row r="71" spans="1:3" ht="15" hidden="1" outlineLevel="1" x14ac:dyDescent="0.2">
      <c r="A71" s="8"/>
      <c r="B71" s="10"/>
      <c r="C71" s="7"/>
    </row>
    <row r="72" spans="1:3" ht="15" hidden="1" outlineLevel="1" x14ac:dyDescent="0.2">
      <c r="A72" s="8"/>
      <c r="B72" s="10"/>
      <c r="C72" s="7"/>
    </row>
    <row r="73" spans="1:3" ht="15" hidden="1" outlineLevel="1" x14ac:dyDescent="0.2">
      <c r="A73" s="8"/>
      <c r="B73" s="10"/>
      <c r="C73" s="7"/>
    </row>
    <row r="74" spans="1:3" ht="15" hidden="1" outlineLevel="1" x14ac:dyDescent="0.2">
      <c r="A74" s="8"/>
      <c r="B74" s="10"/>
      <c r="C74" s="7"/>
    </row>
    <row r="75" spans="1:3" ht="15" hidden="1" outlineLevel="1" x14ac:dyDescent="0.2">
      <c r="A75" s="8"/>
      <c r="B75" s="10"/>
      <c r="C75" s="7"/>
    </row>
    <row r="76" spans="1:3" ht="15" hidden="1" outlineLevel="1" x14ac:dyDescent="0.2">
      <c r="A76" s="8"/>
      <c r="B76" s="10"/>
      <c r="C76" s="7"/>
    </row>
    <row r="77" spans="1:3" ht="15" hidden="1" outlineLevel="1" x14ac:dyDescent="0.2">
      <c r="A77" s="8"/>
      <c r="B77" s="10"/>
      <c r="C77" s="7"/>
    </row>
    <row r="78" spans="1:3" ht="15" hidden="1" outlineLevel="1" x14ac:dyDescent="0.2">
      <c r="A78" s="8"/>
      <c r="B78" s="10"/>
      <c r="C78" s="7"/>
    </row>
    <row r="79" spans="1:3" ht="15" hidden="1" outlineLevel="1" x14ac:dyDescent="0.2">
      <c r="A79" s="8"/>
      <c r="B79" s="10"/>
      <c r="C79" s="7"/>
    </row>
    <row r="80" spans="1:3" ht="15" hidden="1" outlineLevel="1" x14ac:dyDescent="0.2">
      <c r="A80" s="8"/>
      <c r="B80" s="10"/>
      <c r="C80" s="7"/>
    </row>
    <row r="81" spans="1:3" ht="15" hidden="1" outlineLevel="1" x14ac:dyDescent="0.2">
      <c r="A81" s="8"/>
      <c r="B81" s="10"/>
      <c r="C81" s="7"/>
    </row>
    <row r="82" spans="1:3" ht="15" hidden="1" outlineLevel="1" x14ac:dyDescent="0.2">
      <c r="A82" s="8"/>
      <c r="B82" s="10"/>
      <c r="C82" s="7"/>
    </row>
    <row r="83" spans="1:3" ht="15" hidden="1" outlineLevel="1" x14ac:dyDescent="0.2">
      <c r="A83" s="8"/>
      <c r="B83" s="10"/>
      <c r="C83" s="7"/>
    </row>
    <row r="84" spans="1:3" ht="15" hidden="1" outlineLevel="1" x14ac:dyDescent="0.2">
      <c r="A84" s="8"/>
      <c r="B84" s="10"/>
      <c r="C84" s="7"/>
    </row>
    <row r="85" spans="1:3" ht="15" hidden="1" outlineLevel="1" x14ac:dyDescent="0.2">
      <c r="A85" s="8"/>
      <c r="B85" s="10"/>
      <c r="C85" s="7"/>
    </row>
    <row r="86" spans="1:3" ht="15" hidden="1" outlineLevel="1" x14ac:dyDescent="0.2">
      <c r="A86" s="8"/>
      <c r="B86" s="10"/>
      <c r="C86" s="7"/>
    </row>
    <row r="87" spans="1:3" ht="15" hidden="1" outlineLevel="1" x14ac:dyDescent="0.2">
      <c r="A87" s="8"/>
      <c r="B87" s="10"/>
      <c r="C87" s="7"/>
    </row>
    <row r="88" spans="1:3" ht="15" hidden="1" outlineLevel="1" x14ac:dyDescent="0.2">
      <c r="A88" s="8"/>
      <c r="B88" s="10"/>
      <c r="C88" s="7"/>
    </row>
    <row r="89" spans="1:3" ht="15" hidden="1" outlineLevel="1" x14ac:dyDescent="0.2">
      <c r="A89" s="8"/>
      <c r="B89" s="10"/>
      <c r="C89" s="7"/>
    </row>
    <row r="90" spans="1:3" ht="15" hidden="1" outlineLevel="1" x14ac:dyDescent="0.2">
      <c r="A90" s="8"/>
      <c r="B90" s="10"/>
      <c r="C90" s="7"/>
    </row>
    <row r="91" spans="1:3" ht="15" hidden="1" outlineLevel="1" x14ac:dyDescent="0.2">
      <c r="A91" s="8"/>
      <c r="B91" s="10"/>
      <c r="C91" s="7"/>
    </row>
    <row r="92" spans="1:3" ht="15" hidden="1" outlineLevel="1" x14ac:dyDescent="0.2">
      <c r="A92" s="8"/>
      <c r="B92" s="10"/>
      <c r="C92" s="7"/>
    </row>
    <row r="93" spans="1:3" ht="15" hidden="1" outlineLevel="1" x14ac:dyDescent="0.2">
      <c r="A93" s="8"/>
      <c r="B93" s="10"/>
      <c r="C93" s="7"/>
    </row>
    <row r="94" spans="1:3" ht="15" hidden="1" outlineLevel="1" x14ac:dyDescent="0.2">
      <c r="A94" s="8"/>
      <c r="B94" s="10"/>
      <c r="C94" s="7"/>
    </row>
    <row r="95" spans="1:3" ht="15" hidden="1" outlineLevel="1" x14ac:dyDescent="0.2">
      <c r="A95" s="8"/>
      <c r="B95" s="10"/>
      <c r="C95" s="7"/>
    </row>
    <row r="96" spans="1:3" ht="15" hidden="1" outlineLevel="1" x14ac:dyDescent="0.2">
      <c r="A96" s="8"/>
      <c r="B96" s="10"/>
      <c r="C96" s="7"/>
    </row>
    <row r="97" spans="1:3" ht="15" hidden="1" outlineLevel="1" x14ac:dyDescent="0.2">
      <c r="A97" s="8"/>
      <c r="B97" s="10"/>
      <c r="C97" s="7"/>
    </row>
    <row r="98" spans="1:3" ht="15" hidden="1" outlineLevel="1" x14ac:dyDescent="0.2">
      <c r="A98" s="8"/>
      <c r="B98" s="10"/>
      <c r="C98" s="7"/>
    </row>
    <row r="99" spans="1:3" ht="15" hidden="1" outlineLevel="1" x14ac:dyDescent="0.2">
      <c r="A99" s="8"/>
      <c r="B99" s="10"/>
      <c r="C99" s="7"/>
    </row>
    <row r="100" spans="1:3" ht="15" hidden="1" outlineLevel="1" x14ac:dyDescent="0.2">
      <c r="A100" s="8"/>
      <c r="B100" s="10"/>
      <c r="C100" s="7"/>
    </row>
    <row r="101" spans="1:3" ht="15" hidden="1" outlineLevel="1" x14ac:dyDescent="0.2">
      <c r="A101" s="8"/>
      <c r="B101" s="10"/>
      <c r="C101" s="7"/>
    </row>
    <row r="102" spans="1:3" ht="15" hidden="1" outlineLevel="1" x14ac:dyDescent="0.2">
      <c r="A102" s="8"/>
      <c r="B102" s="10"/>
      <c r="C102" s="7"/>
    </row>
    <row r="103" spans="1:3" ht="15" hidden="1" outlineLevel="1" x14ac:dyDescent="0.2">
      <c r="A103" s="8"/>
      <c r="B103" s="10"/>
      <c r="C103" s="7"/>
    </row>
    <row r="104" spans="1:3" ht="15" hidden="1" outlineLevel="1" x14ac:dyDescent="0.2">
      <c r="A104" s="8"/>
      <c r="B104" s="10"/>
      <c r="C104" s="7"/>
    </row>
    <row r="105" spans="1:3" ht="15" hidden="1" outlineLevel="1" x14ac:dyDescent="0.2">
      <c r="A105" s="8"/>
      <c r="B105" s="10"/>
      <c r="C105" s="7"/>
    </row>
    <row r="106" spans="1:3" ht="15" hidden="1" outlineLevel="1" x14ac:dyDescent="0.2">
      <c r="A106" s="8"/>
      <c r="B106" s="10"/>
      <c r="C106" s="7"/>
    </row>
    <row r="107" spans="1:3" ht="15" hidden="1" outlineLevel="1" x14ac:dyDescent="0.2">
      <c r="A107" s="8"/>
      <c r="B107" s="10"/>
      <c r="C107" s="7"/>
    </row>
    <row r="108" spans="1:3" ht="15" hidden="1" outlineLevel="1" x14ac:dyDescent="0.2">
      <c r="A108" s="8"/>
      <c r="B108" s="10"/>
      <c r="C108" s="7"/>
    </row>
    <row r="109" spans="1:3" ht="15" hidden="1" outlineLevel="1" x14ac:dyDescent="0.2">
      <c r="A109" s="8"/>
      <c r="B109" s="10"/>
      <c r="C109" s="7"/>
    </row>
    <row r="110" spans="1:3" ht="15" hidden="1" outlineLevel="1" x14ac:dyDescent="0.2">
      <c r="A110" s="8"/>
      <c r="B110" s="10"/>
      <c r="C110" s="7"/>
    </row>
    <row r="111" spans="1:3" ht="15" hidden="1" outlineLevel="1" x14ac:dyDescent="0.2">
      <c r="A111" s="8"/>
      <c r="B111" s="10"/>
      <c r="C111" s="7"/>
    </row>
    <row r="112" spans="1:3" ht="15" hidden="1" outlineLevel="1" x14ac:dyDescent="0.2">
      <c r="A112" s="8"/>
      <c r="B112" s="10"/>
      <c r="C112" s="7"/>
    </row>
    <row r="113" spans="1:3" ht="15" hidden="1" outlineLevel="1" x14ac:dyDescent="0.2">
      <c r="A113" s="8"/>
      <c r="B113" s="10"/>
      <c r="C113" s="7"/>
    </row>
    <row r="114" spans="1:3" ht="15" hidden="1" outlineLevel="1" x14ac:dyDescent="0.2">
      <c r="A114" s="8"/>
      <c r="B114" s="10"/>
      <c r="C114" s="7"/>
    </row>
    <row r="115" spans="1:3" ht="15" hidden="1" outlineLevel="1" x14ac:dyDescent="0.2">
      <c r="A115" s="8"/>
      <c r="B115" s="10"/>
      <c r="C115" s="7"/>
    </row>
    <row r="116" spans="1:3" ht="15" hidden="1" outlineLevel="1" x14ac:dyDescent="0.2">
      <c r="A116" s="8"/>
      <c r="B116" s="10"/>
      <c r="C116" s="7"/>
    </row>
    <row r="117" spans="1:3" ht="15" hidden="1" outlineLevel="1" x14ac:dyDescent="0.2">
      <c r="A117" s="8"/>
      <c r="B117" s="10"/>
      <c r="C117" s="7"/>
    </row>
    <row r="118" spans="1:3" ht="15" hidden="1" outlineLevel="1" x14ac:dyDescent="0.2">
      <c r="A118" s="8"/>
      <c r="B118" s="10"/>
      <c r="C118" s="7"/>
    </row>
    <row r="119" spans="1:3" ht="15" hidden="1" outlineLevel="1" x14ac:dyDescent="0.2">
      <c r="A119" s="8"/>
      <c r="B119" s="10"/>
      <c r="C119" s="7"/>
    </row>
    <row r="120" spans="1:3" ht="15" hidden="1" outlineLevel="1" x14ac:dyDescent="0.2">
      <c r="A120" s="8"/>
      <c r="B120" s="10"/>
      <c r="C120" s="7"/>
    </row>
    <row r="121" spans="1:3" ht="15" hidden="1" outlineLevel="1" x14ac:dyDescent="0.2">
      <c r="A121" s="8"/>
      <c r="B121" s="10"/>
      <c r="C121" s="7"/>
    </row>
    <row r="122" spans="1:3" ht="15" hidden="1" outlineLevel="1" x14ac:dyDescent="0.2">
      <c r="A122" s="8"/>
      <c r="B122" s="10"/>
      <c r="C122" s="7"/>
    </row>
    <row r="123" spans="1:3" ht="15" hidden="1" outlineLevel="1" x14ac:dyDescent="0.2">
      <c r="A123" s="8"/>
      <c r="B123" s="10"/>
      <c r="C123" s="7"/>
    </row>
    <row r="124" spans="1:3" ht="15" hidden="1" outlineLevel="1" x14ac:dyDescent="0.2">
      <c r="A124" s="8"/>
      <c r="B124" s="10"/>
      <c r="C124" s="7"/>
    </row>
    <row r="125" spans="1:3" ht="15" hidden="1" outlineLevel="1" x14ac:dyDescent="0.2">
      <c r="A125" s="8"/>
      <c r="B125" s="10"/>
      <c r="C125" s="7"/>
    </row>
    <row r="126" spans="1:3" ht="15" hidden="1" outlineLevel="1" x14ac:dyDescent="0.2">
      <c r="A126" s="8"/>
      <c r="B126" s="10"/>
      <c r="C126" s="7"/>
    </row>
    <row r="127" spans="1:3" ht="15" hidden="1" outlineLevel="1" x14ac:dyDescent="0.2">
      <c r="A127" s="8"/>
      <c r="B127" s="10"/>
      <c r="C127" s="7"/>
    </row>
    <row r="128" spans="1:3" ht="15" hidden="1" outlineLevel="1" x14ac:dyDescent="0.2">
      <c r="A128" s="8"/>
      <c r="B128" s="10"/>
      <c r="C128" s="7"/>
    </row>
    <row r="129" spans="1:4" ht="15" hidden="1" outlineLevel="1" x14ac:dyDescent="0.2">
      <c r="A129" s="8"/>
      <c r="B129" s="10"/>
      <c r="C129" s="7"/>
    </row>
    <row r="130" spans="1:4" ht="15" hidden="1" outlineLevel="1" x14ac:dyDescent="0.2">
      <c r="A130" s="8"/>
      <c r="B130" s="10"/>
      <c r="C130" s="7"/>
    </row>
    <row r="131" spans="1:4" ht="15" hidden="1" outlineLevel="1" x14ac:dyDescent="0.2">
      <c r="A131" s="8"/>
      <c r="B131" s="10"/>
      <c r="C131" s="7"/>
    </row>
    <row r="132" spans="1:4" ht="15" hidden="1" outlineLevel="1" x14ac:dyDescent="0.2">
      <c r="A132" s="8"/>
      <c r="B132" s="10"/>
      <c r="C132" s="7"/>
    </row>
    <row r="133" spans="1:4" ht="15" hidden="1" outlineLevel="1" x14ac:dyDescent="0.2">
      <c r="A133" s="8"/>
      <c r="B133" s="10"/>
      <c r="C133" s="7"/>
    </row>
    <row r="134" spans="1:4" ht="15" hidden="1" outlineLevel="1" x14ac:dyDescent="0.2">
      <c r="A134" s="8"/>
      <c r="B134" s="10"/>
      <c r="C134" s="7"/>
    </row>
    <row r="135" spans="1:4" ht="15" hidden="1" outlineLevel="1" x14ac:dyDescent="0.2">
      <c r="A135" s="8"/>
      <c r="B135" s="10"/>
      <c r="C135" s="7"/>
    </row>
    <row r="136" spans="1:4" ht="15" hidden="1" outlineLevel="1" x14ac:dyDescent="0.2">
      <c r="A136" s="8"/>
      <c r="B136" s="10"/>
      <c r="C136" s="7"/>
    </row>
    <row r="137" spans="1:4" ht="15" hidden="1" outlineLevel="1" x14ac:dyDescent="0.2">
      <c r="A137" s="8"/>
      <c r="B137" s="10"/>
      <c r="C137" s="7"/>
    </row>
    <row r="138" spans="1:4" ht="15" hidden="1" outlineLevel="1" x14ac:dyDescent="0.2">
      <c r="A138" s="8"/>
      <c r="B138" s="10"/>
      <c r="C138" s="7"/>
    </row>
    <row r="139" spans="1:4" ht="15" hidden="1" outlineLevel="1" x14ac:dyDescent="0.2">
      <c r="A139" s="8"/>
      <c r="B139" s="10"/>
      <c r="C139" s="7"/>
    </row>
    <row r="140" spans="1:4" ht="27.75" customHeight="1" collapsed="1" x14ac:dyDescent="0.2">
      <c r="A140" s="30"/>
      <c r="B140" s="30"/>
    </row>
    <row r="141" spans="1:4" ht="28.5" customHeight="1" x14ac:dyDescent="0.2">
      <c r="A141" s="31"/>
      <c r="B141" s="31"/>
    </row>
    <row r="142" spans="1:4" s="12" customFormat="1" ht="66.75" customHeight="1" x14ac:dyDescent="0.25">
      <c r="A142" s="16"/>
      <c r="B142" s="16"/>
      <c r="C142" s="11"/>
      <c r="D142" s="11"/>
    </row>
    <row r="143" spans="1:4" s="4" customFormat="1" ht="19.149999999999999" customHeight="1" x14ac:dyDescent="0.2">
      <c r="A143" s="17"/>
      <c r="B143" s="26"/>
      <c r="C143" s="13"/>
      <c r="D143" s="13"/>
    </row>
    <row r="144" spans="1:4" s="12" customFormat="1" ht="44.45" customHeight="1" x14ac:dyDescent="0.25">
      <c r="A144" s="18"/>
      <c r="B144" s="27"/>
    </row>
    <row r="145" spans="1:2" s="14" customFormat="1" ht="20.25" customHeight="1" x14ac:dyDescent="0.2">
      <c r="A145" s="17"/>
      <c r="B145" s="22"/>
    </row>
    <row r="146" spans="1:2" ht="34.5" customHeight="1" x14ac:dyDescent="0.25">
      <c r="A146" s="19"/>
      <c r="B146" s="20"/>
    </row>
    <row r="147" spans="1:2" s="15" customFormat="1" ht="14.25" customHeight="1" x14ac:dyDescent="0.2">
      <c r="A147" s="21"/>
      <c r="B147" s="22"/>
    </row>
    <row r="148" spans="1:2" s="12" customFormat="1" ht="22.5" customHeight="1" x14ac:dyDescent="0.25">
      <c r="A148" s="23"/>
      <c r="B148" s="24"/>
    </row>
    <row r="149" spans="1:2" ht="12.75" customHeight="1" x14ac:dyDescent="0.2">
      <c r="A149" s="25"/>
      <c r="B149" s="25"/>
    </row>
    <row r="150" spans="1:2" ht="45.75" customHeight="1" x14ac:dyDescent="0.2">
      <c r="A150" s="25"/>
      <c r="B150" s="25"/>
    </row>
    <row r="151" spans="1:2" ht="45.75" customHeight="1" x14ac:dyDescent="0.2">
      <c r="A151" s="25"/>
      <c r="B151" s="25"/>
    </row>
    <row r="152" spans="1:2" ht="45.75" customHeight="1" x14ac:dyDescent="0.2">
      <c r="A152" s="25"/>
      <c r="B152" s="25"/>
    </row>
    <row r="153" spans="1:2" ht="45.75" customHeight="1" x14ac:dyDescent="0.2">
      <c r="A153" s="25"/>
      <c r="B153" s="25"/>
    </row>
    <row r="154" spans="1:2" ht="45.75" customHeight="1" x14ac:dyDescent="0.2">
      <c r="A154" s="25"/>
      <c r="B154" s="25"/>
    </row>
    <row r="155" spans="1:2" ht="45.75" customHeight="1" x14ac:dyDescent="0.2">
      <c r="A155" s="25"/>
      <c r="B155" s="25"/>
    </row>
    <row r="156" spans="1:2" ht="45.75" customHeight="1" x14ac:dyDescent="0.2">
      <c r="A156" s="25"/>
      <c r="B156" s="25"/>
    </row>
    <row r="157" spans="1:2" ht="45.75" customHeight="1" x14ac:dyDescent="0.2">
      <c r="A157" s="25"/>
      <c r="B157" s="25"/>
    </row>
    <row r="158" spans="1:2" ht="45.75" customHeight="1" x14ac:dyDescent="0.2">
      <c r="A158" s="25"/>
      <c r="B158" s="25"/>
    </row>
    <row r="159" spans="1:2" ht="45.75" customHeight="1" x14ac:dyDescent="0.2">
      <c r="A159" s="25"/>
      <c r="B159" s="25"/>
    </row>
    <row r="160" spans="1:2" ht="45.75" customHeight="1" x14ac:dyDescent="0.2">
      <c r="A160" s="25"/>
      <c r="B160" s="25"/>
    </row>
    <row r="161" spans="1:2" ht="45.75" customHeight="1" x14ac:dyDescent="0.2">
      <c r="A161" s="25"/>
      <c r="B161" s="25"/>
    </row>
    <row r="162" spans="1:2" ht="45.75" customHeight="1" x14ac:dyDescent="0.2">
      <c r="A162" s="25"/>
      <c r="B162" s="25"/>
    </row>
    <row r="163" spans="1:2" ht="45.75" customHeight="1" x14ac:dyDescent="0.2">
      <c r="A163" s="25"/>
      <c r="B163" s="25"/>
    </row>
    <row r="164" spans="1:2" ht="45.75" customHeight="1" x14ac:dyDescent="0.2">
      <c r="A164" s="25"/>
      <c r="B164" s="25"/>
    </row>
    <row r="165" spans="1:2" ht="45.75" customHeight="1" x14ac:dyDescent="0.2">
      <c r="A165" s="25"/>
      <c r="B165" s="25"/>
    </row>
    <row r="166" spans="1:2" ht="45.75" customHeight="1" x14ac:dyDescent="0.2">
      <c r="A166" s="25"/>
      <c r="B166" s="25"/>
    </row>
    <row r="167" spans="1:2" ht="45.75" customHeight="1" x14ac:dyDescent="0.2">
      <c r="A167" s="25"/>
      <c r="B167" s="25"/>
    </row>
    <row r="168" spans="1:2" ht="45.75" customHeight="1" x14ac:dyDescent="0.2">
      <c r="A168" s="25"/>
      <c r="B168" s="25"/>
    </row>
    <row r="169" spans="1:2" ht="45.75" customHeight="1" x14ac:dyDescent="0.2">
      <c r="A169" s="25"/>
      <c r="B169" s="25"/>
    </row>
    <row r="170" spans="1:2" ht="45.75" customHeight="1" x14ac:dyDescent="0.2">
      <c r="A170" s="25"/>
      <c r="B170" s="25"/>
    </row>
  </sheetData>
  <sheetProtection formatColumns="0" formatRows="0" selectLockedCells="1" sort="0" autoFilter="0" pivotTables="0"/>
  <mergeCells count="5">
    <mergeCell ref="A2:B3"/>
    <mergeCell ref="A1:B1"/>
    <mergeCell ref="D5:K5"/>
    <mergeCell ref="A140:B140"/>
    <mergeCell ref="A141:B141"/>
  </mergeCells>
  <pageMargins left="0.78740157480314965" right="0.39370078740157483" top="0.59055118110236227" bottom="0.39370078740157483" header="0.31496062992125984" footer="0.15748031496062992"/>
  <pageSetup paperSize="9" scale="80" fitToHeight="0" orientation="portrait" r:id="rId1"/>
  <headerFooter differentFirst="1">
    <oddHeader xml:space="preserve">&amp;C&amp;"Times New Roman,обычный"&amp;12&amp;P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'[1]Перечень культур'!#REF!</xm:f>
          </x14:formula1>
          <xm:sqref>A6:A139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1 растен.</vt:lpstr>
      <vt:lpstr>' 1 растен.'!Заголовки_для_печати</vt:lpstr>
      <vt:lpstr>' 1 растен.'!Область_печати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Малова</dc:creator>
  <cp:lastModifiedBy>tarasov</cp:lastModifiedBy>
  <dcterms:created xsi:type="dcterms:W3CDTF">2025-03-10T06:51:22Z</dcterms:created>
  <dcterms:modified xsi:type="dcterms:W3CDTF">2025-03-10T08:43:30Z</dcterms:modified>
</cp:coreProperties>
</file>